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ber\Documents\Natuurpunt Waasland Noord\Boomplantactie\2018\"/>
    </mc:Choice>
  </mc:AlternateContent>
  <xr:revisionPtr revIDLastSave="0" documentId="10_ncr:8100000_{3ABDF0FA-4BE6-44F7-BF2E-2D0B4832B6E6}" xr6:coauthVersionLast="34" xr6:coauthVersionMax="34" xr10:uidLastSave="{00000000-0000-0000-0000-000000000000}"/>
  <bookViews>
    <workbookView xWindow="240" yWindow="15" windowWidth="14850" windowHeight="9000" tabRatio="246" xr2:uid="{00000000-000D-0000-FFFF-FFFF00000000}"/>
  </bookViews>
  <sheets>
    <sheet name="Blad1" sheetId="2" r:id="rId1"/>
  </sheets>
  <calcPr calcId="162913"/>
</workbook>
</file>

<file path=xl/calcChain.xml><?xml version="1.0" encoding="utf-8"?>
<calcChain xmlns="http://schemas.openxmlformats.org/spreadsheetml/2006/main">
  <c r="E14" i="2" l="1"/>
  <c r="E15" i="2"/>
  <c r="E16" i="2"/>
  <c r="E17" i="2"/>
  <c r="E18" i="2"/>
  <c r="E19" i="2"/>
  <c r="E20" i="2"/>
  <c r="E116" i="2"/>
  <c r="E117" i="2"/>
  <c r="E118" i="2"/>
  <c r="E119" i="2"/>
  <c r="E81" i="2"/>
  <c r="E42" i="2"/>
  <c r="E31" i="2"/>
  <c r="F121" i="2"/>
  <c r="E49" i="2"/>
  <c r="E8" i="2"/>
  <c r="E109" i="2"/>
  <c r="E110" i="2"/>
  <c r="E111" i="2"/>
  <c r="E112" i="2"/>
  <c r="E113" i="2"/>
  <c r="E114" i="2"/>
  <c r="E115" i="2"/>
  <c r="E108" i="2"/>
  <c r="E107" i="2"/>
  <c r="E105" i="2"/>
  <c r="E104" i="2"/>
  <c r="E103" i="2"/>
  <c r="E101" i="2"/>
  <c r="E100" i="2"/>
  <c r="E99" i="2"/>
  <c r="E96" i="2"/>
  <c r="E97" i="2"/>
  <c r="E95" i="2"/>
  <c r="E93" i="2"/>
  <c r="E92" i="2"/>
  <c r="E91" i="2"/>
  <c r="E90" i="2"/>
  <c r="E89" i="2"/>
  <c r="E84" i="2"/>
  <c r="E85" i="2"/>
  <c r="E86" i="2"/>
  <c r="E87" i="2"/>
  <c r="E83" i="2"/>
  <c r="E73" i="2"/>
  <c r="E74" i="2"/>
  <c r="E75" i="2"/>
  <c r="E76" i="2"/>
  <c r="E77" i="2"/>
  <c r="E78" i="2"/>
  <c r="E79" i="2"/>
  <c r="E80" i="2"/>
  <c r="E72" i="2"/>
  <c r="E63" i="2"/>
  <c r="E64" i="2"/>
  <c r="E65" i="2"/>
  <c r="E66" i="2"/>
  <c r="E67" i="2"/>
  <c r="E68" i="2"/>
  <c r="E69" i="2"/>
  <c r="E70" i="2"/>
  <c r="E62" i="2"/>
  <c r="E52" i="2"/>
  <c r="E53" i="2"/>
  <c r="E54" i="2"/>
  <c r="E55" i="2"/>
  <c r="E56" i="2"/>
  <c r="E57" i="2"/>
  <c r="E58" i="2"/>
  <c r="E59" i="2"/>
  <c r="E60" i="2"/>
  <c r="E51" i="2"/>
  <c r="E43" i="2"/>
  <c r="E44" i="2"/>
  <c r="E45" i="2"/>
  <c r="E46" i="2"/>
  <c r="E47" i="2"/>
  <c r="E48" i="2"/>
  <c r="E30" i="2"/>
  <c r="E32" i="2"/>
  <c r="E33" i="2"/>
  <c r="E34" i="2"/>
  <c r="E35" i="2"/>
  <c r="E36" i="2"/>
  <c r="E37" i="2"/>
  <c r="E29" i="2"/>
  <c r="E9" i="2"/>
  <c r="E10" i="2"/>
  <c r="E11" i="2"/>
  <c r="E12" i="2"/>
  <c r="E13" i="2"/>
  <c r="E21" i="2"/>
  <c r="E22" i="2"/>
  <c r="E23" i="2"/>
  <c r="E24" i="2"/>
  <c r="E25" i="2"/>
  <c r="E26" i="2"/>
  <c r="E121" i="2" l="1"/>
  <c r="E123" i="2" s="1"/>
</calcChain>
</file>

<file path=xl/sharedStrings.xml><?xml version="1.0" encoding="utf-8"?>
<sst xmlns="http://schemas.openxmlformats.org/spreadsheetml/2006/main" count="143" uniqueCount="133">
  <si>
    <t>naam</t>
  </si>
  <si>
    <t>totaal bedrag</t>
  </si>
  <si>
    <t>aantal</t>
  </si>
  <si>
    <t xml:space="preserve">Deze pagina berekent de kostprijs van jouw bestelling. </t>
  </si>
  <si>
    <t>Vergeet niet je naam adres en telefoonnummer te vermelden.</t>
  </si>
  <si>
    <t>datum</t>
  </si>
  <si>
    <t>adres</t>
  </si>
  <si>
    <t>De door u verstrekte gegevens worden niet aan derden doorgegeven</t>
  </si>
  <si>
    <t>Uw bestelling is pas definitief na betaling</t>
  </si>
  <si>
    <t>gemeente</t>
  </si>
  <si>
    <t>mijn mailadres</t>
  </si>
  <si>
    <t>tel/gsm</t>
  </si>
  <si>
    <t>……………………………</t>
  </si>
  <si>
    <t>(handtekening)</t>
  </si>
  <si>
    <t>of</t>
  </si>
  <si>
    <r>
      <t xml:space="preserve">De volledig ingevulde bestelbon sturen naar: </t>
    </r>
    <r>
      <rPr>
        <b/>
        <i/>
        <sz val="11"/>
        <color indexed="21"/>
        <rFont val="Arial"/>
        <family val="2"/>
      </rPr>
      <t>Boomplantactie@panneweel.be</t>
    </r>
  </si>
  <si>
    <t>LOOFBOMEN</t>
  </si>
  <si>
    <t>hoogte 2 - 3 m, omtrek 6 - 8 cm</t>
  </si>
  <si>
    <t>9170  Meerdonk</t>
  </si>
  <si>
    <t>Natuurpunt Waasland Noord,</t>
  </si>
  <si>
    <t>Lidnummer Natuurpunt  (of nieuw lid)</t>
  </si>
  <si>
    <t>FRUITBOMEN</t>
  </si>
  <si>
    <t xml:space="preserve">halfstam, omtrek 6-8 cm </t>
  </si>
  <si>
    <t>APPELS HALFSTAM</t>
  </si>
  <si>
    <t>elstar [ 10/1 ]</t>
  </si>
  <si>
    <t>james grieve [ 8/9 ]</t>
  </si>
  <si>
    <t>oogstappel (tr. blanche) [ 7/8 ]</t>
  </si>
  <si>
    <t>reine des reinettes [ 9/12 ]</t>
  </si>
  <si>
    <t>reinette de blenheim [ 10/12 ]</t>
  </si>
  <si>
    <t>rode boskoop (bakker) [ 11/2 ]</t>
  </si>
  <si>
    <t>jonagored [ 10/1 ]</t>
  </si>
  <si>
    <t>APPELS HOOGSTAM</t>
  </si>
  <si>
    <t>berglander [ 11/2 ]</t>
  </si>
  <si>
    <t>dubbele belle fleur [ 11/2 ]</t>
  </si>
  <si>
    <t>eysdens klompke [ 11/2 ]</t>
  </si>
  <si>
    <t>goudrenet (boskoop) [ 11/2 ]</t>
  </si>
  <si>
    <t>jacques lebel [ 9/12 ]</t>
  </si>
  <si>
    <t>43 james grieve [ 8/9 ]</t>
  </si>
  <si>
    <t>notarisappel [ 10/12 ]</t>
  </si>
  <si>
    <t>trezeke meyers [ 11/1</t>
  </si>
  <si>
    <t>winterrambour (strepeling) [ 11/2 ]</t>
  </si>
  <si>
    <t>PEREN HALFSTAM</t>
  </si>
  <si>
    <t>beurre hardy [ 9/10 ]</t>
  </si>
  <si>
    <t>bon chretien william [ 9 ]</t>
  </si>
  <si>
    <t>dubbel flip [ 9 ]</t>
  </si>
  <si>
    <t>conference [ 10/11 ]</t>
  </si>
  <si>
    <t>durondeau [ 10 ]</t>
  </si>
  <si>
    <t>legipont [ 10/11 ]</t>
  </si>
  <si>
    <t>louise bonne d'averanche [ 9/10 ]</t>
  </si>
  <si>
    <t>precoce de trevoux [ 8 ]</t>
  </si>
  <si>
    <t>saint remy stoofpeer [ 12/1 ]</t>
  </si>
  <si>
    <t>PEREN HOOGSTAM</t>
  </si>
  <si>
    <t>beurre de naghin [ 1/3 ]</t>
  </si>
  <si>
    <t>comtesse de paris [ 11/2 ]</t>
  </si>
  <si>
    <t>triomphe de vienne [ 9/10 ]</t>
  </si>
  <si>
    <t>winterkeizerin [ 9 ]</t>
  </si>
  <si>
    <t>PRUIMEN HALFSTAM</t>
  </si>
  <si>
    <t>anna spaeth [ 9/10 ]</t>
  </si>
  <si>
    <t>queen victoria [ 8/9</t>
  </si>
  <si>
    <t>r. claude d'oullins [ 8 ]</t>
  </si>
  <si>
    <t>r.claude verte (doree-crottee) [ 8/9 ]</t>
  </si>
  <si>
    <t>sainte catherine [ 9/10 ]</t>
  </si>
  <si>
    <t>PRUIMEN HOOGSTAM</t>
  </si>
  <si>
    <t>altesse simple [ bakpruim) [ 9 ]</t>
  </si>
  <si>
    <t>mirabelle de nancy [ 9 ]</t>
  </si>
  <si>
    <t>r. claude conducta [ 8 ]</t>
  </si>
  <si>
    <t>r. cllaude d'oullins [ 8 ]</t>
  </si>
  <si>
    <t>schone van leuven [ 8 ]</t>
  </si>
  <si>
    <t>KERSEN HOOGSTAM</t>
  </si>
  <si>
    <t>witte kraker [ 6 ]</t>
  </si>
  <si>
    <t>zwarte kraker [ 6 ]</t>
  </si>
  <si>
    <t>early rivers [ lindekers ] [ 6 ]</t>
  </si>
  <si>
    <t>KERSEN HALFSTAM</t>
  </si>
  <si>
    <t>big. burlat [ 5/6 ]</t>
  </si>
  <si>
    <t>big. napoleon [ 5/6 ]</t>
  </si>
  <si>
    <t>hedelfinger (brv.ordingen) [ 5/6 ]</t>
  </si>
  <si>
    <t>PERZIK STRUIK</t>
  </si>
  <si>
    <t>charles ingouff str. 1j.</t>
  </si>
  <si>
    <t>fertile de septembre str. 1j</t>
  </si>
  <si>
    <t>lieveling str. 1j</t>
  </si>
  <si>
    <t>ANDER  /  KLEIN FRUIT</t>
  </si>
  <si>
    <t>jonkheer van tets (rode bes) 5/8 tak</t>
  </si>
  <si>
    <t>kweepeer vranja sn. 1j.</t>
  </si>
  <si>
    <t xml:space="preserve">totaal aantal </t>
  </si>
  <si>
    <t>Na ontvangst ontvangt u per kerende een bevestiging.</t>
  </si>
  <si>
    <r>
      <t>Het BOSGOED</t>
    </r>
    <r>
      <rPr>
        <sz val="10"/>
        <rFont val="Arial"/>
        <family val="2"/>
      </rPr>
      <t xml:space="preserve"> is per 5 stuks </t>
    </r>
  </si>
  <si>
    <t>de prijs is steeds voor de 5 stuks</t>
  </si>
  <si>
    <t xml:space="preserve">            hoogstam ontr. 8-10 cm              [  ] oogsten  en  eten</t>
  </si>
  <si>
    <t>p.a. Bert Raets, Sint Kornelisstraat 3</t>
  </si>
  <si>
    <t xml:space="preserve"> min 5 %  korting als je Lid bent (of wordt) van Natuurpunt wordt dat…</t>
  </si>
  <si>
    <t>braambes: thornless evergreen co   80/100</t>
  </si>
  <si>
    <t>zomerframboos: tulameen</t>
  </si>
  <si>
    <t>stekelbes: hinnonmaki rod 5/8 tak</t>
  </si>
  <si>
    <t>okkernoot: juglans regia h 8/10</t>
  </si>
  <si>
    <t>moerbei: morus nigra str. 2j c5l</t>
  </si>
  <si>
    <t>mispel: mespilus germanica str. 2j</t>
  </si>
  <si>
    <t>tam.kastanje: cast. sat. de lyon h 8/10</t>
  </si>
  <si>
    <t>beuk: Fagus sylvatica</t>
  </si>
  <si>
    <t>egelantier: Rosa rubiginosa</t>
  </si>
  <si>
    <t>gelderse roos: Viburnum opulus</t>
  </si>
  <si>
    <t>haagbeuk: Carpinus betulus</t>
  </si>
  <si>
    <t>hazelaar: Corylus avellana</t>
  </si>
  <si>
    <t>hondsroos: Rosa canina</t>
  </si>
  <si>
    <t>kardinaalsmuts: Euonymus europaeus</t>
  </si>
  <si>
    <t>meidoorn: Crataegus monogyna</t>
  </si>
  <si>
    <t>rode kornoelje: Cornus sanguinea</t>
  </si>
  <si>
    <t>sleedoorn: Prunus spinosa</t>
  </si>
  <si>
    <t>spaanse aak: Acer campestre</t>
  </si>
  <si>
    <t>tamme kastanje, Castanea sativa</t>
  </si>
  <si>
    <t>vuilboom: Rhamnus frangula</t>
  </si>
  <si>
    <t>wilde ligust: Ligustrum vulgare</t>
  </si>
  <si>
    <t>zoete kers: Prunus avium</t>
  </si>
  <si>
    <t>zomereik: Quercus robur</t>
  </si>
  <si>
    <t>zwarte els: Alnus glutinosa</t>
  </si>
  <si>
    <t>Hulst (blote wortel): Ilex aquifolium</t>
  </si>
  <si>
    <t>Hulst (struik in container): Ilex aquifolium</t>
  </si>
  <si>
    <t xml:space="preserve">beuk: Fagus sylvatica </t>
  </si>
  <si>
    <t xml:space="preserve">kleinbladige linde: Tilia cordata </t>
  </si>
  <si>
    <t xml:space="preserve">lijsterbes: Sorbus aucuparia </t>
  </si>
  <si>
    <t xml:space="preserve">haagbeuk: Carpinus betulus zuilvormig </t>
  </si>
  <si>
    <t xml:space="preserve">berk: Betula pendula </t>
  </si>
  <si>
    <t>zomereik:  Quercus robur veer 150/175</t>
  </si>
  <si>
    <t>Prijs</t>
  </si>
  <si>
    <t>Cox Orange Pipin [ 9/12 ]</t>
  </si>
  <si>
    <t>Druif, Glorie van Boskoop (blauw)</t>
  </si>
  <si>
    <t>Druif, Précoce de Malingre (wit)</t>
  </si>
  <si>
    <t>Druif, Witte Van De Laan (wit)</t>
  </si>
  <si>
    <r>
      <t xml:space="preserve">Je kan het bezorgen aan boomplantactie@panneweel.be voor </t>
    </r>
    <r>
      <rPr>
        <b/>
        <sz val="12"/>
        <color indexed="10"/>
        <rFont val="Arial"/>
        <family val="2"/>
      </rPr>
      <t>1/11/2018</t>
    </r>
  </si>
  <si>
    <r>
      <t xml:space="preserve">Bestellen    </t>
    </r>
    <r>
      <rPr>
        <b/>
        <sz val="10"/>
        <rFont val="Arial"/>
        <family val="2"/>
      </rPr>
      <t>VOOR    1/11/2018</t>
    </r>
  </si>
  <si>
    <t xml:space="preserve">gewone esdoorn : Fraxinus excelsior </t>
  </si>
  <si>
    <t>kiwi: actinidia Chin. Jenny Co 80/100 2slachtig</t>
  </si>
  <si>
    <t>gewone esdoorn: acer pseudoplatanus</t>
  </si>
  <si>
    <r>
      <t>Ophaling bestelling op</t>
    </r>
    <r>
      <rPr>
        <b/>
        <sz val="10"/>
        <rFont val="Arial"/>
        <family val="2"/>
      </rPr>
      <t xml:space="preserve"> 17/11/2018 (10 - 12u.)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</si>
</sst>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#,##0.00\ [$€-1]"/>
    <numFmt numFmtId="166" formatCode="#,##0.00\ &quot;€&quot;"/>
  </numFmts>
  <fonts count="2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11"/>
      <color indexed="21"/>
      <name val="Arial"/>
      <family val="2"/>
    </font>
    <font>
      <sz val="10"/>
      <color indexed="8"/>
      <name val="Bliss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i/>
      <sz val="11"/>
      <color indexed="21"/>
      <name val="Arial"/>
      <family val="2"/>
    </font>
    <font>
      <b/>
      <i/>
      <sz val="11"/>
      <color indexed="21"/>
      <name val="Arial"/>
      <family val="2"/>
    </font>
    <font>
      <sz val="10"/>
      <color indexed="21"/>
      <name val="Bliss2"/>
    </font>
    <font>
      <i/>
      <sz val="10"/>
      <color indexed="21"/>
      <name val="Bliss2"/>
    </font>
    <font>
      <b/>
      <sz val="10"/>
      <name val="Arial"/>
      <family val="2"/>
    </font>
    <font>
      <b/>
      <u val="double"/>
      <sz val="12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19" fillId="0" borderId="0" applyFont="0" applyFill="0" applyBorder="0" applyAlignment="0" applyProtection="0"/>
  </cellStyleXfs>
  <cellXfs count="14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0" xfId="0" applyFill="1" applyProtection="1">
      <protection locked="0" hidden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6" fillId="0" borderId="0" xfId="0" applyFont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0" fillId="4" borderId="0" xfId="0" applyFill="1"/>
    <xf numFmtId="0" fontId="9" fillId="0" borderId="0" xfId="0" applyFont="1" applyAlignment="1">
      <alignment horizontal="center" vertical="top" wrapText="1"/>
    </xf>
    <xf numFmtId="0" fontId="12" fillId="4" borderId="5" xfId="0" applyFont="1" applyFill="1" applyBorder="1" applyAlignment="1">
      <alignment horizontal="center" vertical="top" wrapText="1"/>
    </xf>
    <xf numFmtId="0" fontId="12" fillId="4" borderId="6" xfId="0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/>
    </xf>
    <xf numFmtId="0" fontId="0" fillId="4" borderId="0" xfId="0" applyFill="1" applyAlignment="1"/>
    <xf numFmtId="0" fontId="5" fillId="4" borderId="0" xfId="0" applyFont="1" applyFill="1" applyAlignment="1">
      <alignment horizontal="left" wrapText="1"/>
    </xf>
    <xf numFmtId="0" fontId="0" fillId="4" borderId="7" xfId="0" applyFill="1" applyBorder="1"/>
    <xf numFmtId="0" fontId="0" fillId="4" borderId="8" xfId="0" applyFill="1" applyBorder="1"/>
    <xf numFmtId="165" fontId="0" fillId="5" borderId="9" xfId="0" applyNumberFormat="1" applyFill="1" applyBorder="1" applyProtection="1">
      <protection hidden="1"/>
    </xf>
    <xf numFmtId="165" fontId="0" fillId="5" borderId="10" xfId="0" applyNumberFormat="1" applyFill="1" applyBorder="1" applyProtection="1">
      <protection hidden="1"/>
    </xf>
    <xf numFmtId="0" fontId="0" fillId="6" borderId="0" xfId="0" applyFill="1"/>
    <xf numFmtId="165" fontId="0" fillId="5" borderId="11" xfId="0" applyNumberFormat="1" applyFill="1" applyBorder="1" applyProtection="1">
      <protection hidden="1"/>
    </xf>
    <xf numFmtId="0" fontId="0" fillId="3" borderId="12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0" borderId="0" xfId="0" applyFill="1"/>
    <xf numFmtId="0" fontId="0" fillId="2" borderId="13" xfId="0" applyFill="1" applyBorder="1" applyProtection="1">
      <protection locked="0" hidden="1"/>
    </xf>
    <xf numFmtId="0" fontId="13" fillId="4" borderId="5" xfId="0" applyFont="1" applyFill="1" applyBorder="1" applyAlignment="1">
      <alignment horizontal="right" vertical="top" wrapText="1"/>
    </xf>
    <xf numFmtId="165" fontId="0" fillId="0" borderId="13" xfId="0" applyNumberFormat="1" applyFill="1" applyBorder="1" applyAlignment="1" applyProtection="1">
      <alignment horizontal="center" vertical="center"/>
      <protection locked="0" hidden="1"/>
    </xf>
    <xf numFmtId="0" fontId="0" fillId="0" borderId="14" xfId="0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 hidden="1"/>
    </xf>
    <xf numFmtId="0" fontId="0" fillId="0" borderId="15" xfId="0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Border="1"/>
    <xf numFmtId="0" fontId="14" fillId="3" borderId="1" xfId="0" applyFont="1" applyFill="1" applyBorder="1" applyProtection="1">
      <protection locked="0"/>
    </xf>
    <xf numFmtId="0" fontId="14" fillId="4" borderId="0" xfId="0" applyFont="1" applyFill="1" applyAlignment="1" applyProtection="1">
      <protection locked="0"/>
    </xf>
    <xf numFmtId="0" fontId="14" fillId="0" borderId="13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5" borderId="0" xfId="0" applyFont="1" applyFill="1" applyBorder="1" applyProtection="1">
      <protection hidden="1"/>
    </xf>
    <xf numFmtId="0" fontId="2" fillId="5" borderId="16" xfId="0" applyFont="1" applyFill="1" applyBorder="1" applyProtection="1">
      <protection hidden="1"/>
    </xf>
    <xf numFmtId="0" fontId="2" fillId="5" borderId="17" xfId="0" applyFont="1" applyFill="1" applyBorder="1" applyProtection="1">
      <protection hidden="1"/>
    </xf>
    <xf numFmtId="0" fontId="2" fillId="5" borderId="18" xfId="0" applyFont="1" applyFill="1" applyBorder="1" applyProtection="1">
      <protection hidden="1"/>
    </xf>
    <xf numFmtId="0" fontId="2" fillId="5" borderId="19" xfId="0" applyFont="1" applyFill="1" applyBorder="1" applyProtection="1">
      <protection hidden="1"/>
    </xf>
    <xf numFmtId="0" fontId="14" fillId="0" borderId="17" xfId="0" applyFont="1" applyFill="1" applyBorder="1" applyProtection="1">
      <protection hidden="1"/>
    </xf>
    <xf numFmtId="0" fontId="0" fillId="6" borderId="14" xfId="0" applyFill="1" applyBorder="1" applyProtection="1">
      <protection locked="0"/>
    </xf>
    <xf numFmtId="0" fontId="2" fillId="6" borderId="0" xfId="0" applyFont="1" applyFill="1" applyBorder="1" applyProtection="1">
      <protection hidden="1"/>
    </xf>
    <xf numFmtId="165" fontId="0" fillId="6" borderId="0" xfId="0" applyNumberFormat="1" applyFill="1" applyBorder="1" applyProtection="1">
      <protection hidden="1"/>
    </xf>
    <xf numFmtId="0" fontId="0" fillId="6" borderId="15" xfId="0" applyFill="1" applyBorder="1" applyProtection="1">
      <protection locked="0"/>
    </xf>
    <xf numFmtId="0" fontId="0" fillId="6" borderId="20" xfId="0" applyFill="1" applyBorder="1" applyProtection="1">
      <protection locked="0"/>
    </xf>
    <xf numFmtId="0" fontId="0" fillId="6" borderId="21" xfId="0" applyFill="1" applyBorder="1"/>
    <xf numFmtId="0" fontId="0" fillId="8" borderId="0" xfId="0" applyFill="1"/>
    <xf numFmtId="0" fontId="0" fillId="8" borderId="0" xfId="0" applyFill="1" applyProtection="1"/>
    <xf numFmtId="0" fontId="0" fillId="8" borderId="0" xfId="0" applyFill="1" applyProtection="1">
      <protection locked="0" hidden="1"/>
    </xf>
    <xf numFmtId="166" fontId="1" fillId="8" borderId="0" xfId="0" applyNumberFormat="1" applyFont="1" applyFill="1" applyBorder="1" applyProtection="1">
      <protection hidden="1"/>
    </xf>
    <xf numFmtId="1" fontId="1" fillId="8" borderId="0" xfId="0" applyNumberFormat="1" applyFont="1" applyFill="1" applyBorder="1" applyProtection="1"/>
    <xf numFmtId="0" fontId="17" fillId="5" borderId="0" xfId="0" applyFont="1" applyFill="1" applyBorder="1" applyProtection="1">
      <protection locked="0" hidden="1"/>
    </xf>
    <xf numFmtId="0" fontId="17" fillId="5" borderId="0" xfId="0" applyFont="1" applyFill="1"/>
    <xf numFmtId="166" fontId="18" fillId="5" borderId="0" xfId="0" applyNumberFormat="1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166" fontId="16" fillId="4" borderId="1" xfId="0" applyNumberFormat="1" applyFont="1" applyFill="1" applyBorder="1" applyAlignment="1" applyProtection="1">
      <alignment horizontal="center" vertical="center"/>
      <protection hidden="1"/>
    </xf>
    <xf numFmtId="1" fontId="16" fillId="4" borderId="1" xfId="0" applyNumberFormat="1" applyFont="1" applyFill="1" applyBorder="1" applyAlignment="1" applyProtection="1">
      <alignment horizontal="center" vertical="center"/>
    </xf>
    <xf numFmtId="0" fontId="0" fillId="6" borderId="22" xfId="0" applyFill="1" applyBorder="1" applyProtection="1">
      <protection locked="0"/>
    </xf>
    <xf numFmtId="0" fontId="0" fillId="0" borderId="22" xfId="0" applyFill="1" applyBorder="1" applyProtection="1">
      <protection locked="0"/>
    </xf>
    <xf numFmtId="165" fontId="0" fillId="0" borderId="23" xfId="0" applyNumberFormat="1" applyFill="1" applyBorder="1" applyProtection="1">
      <protection hidden="1"/>
    </xf>
    <xf numFmtId="0" fontId="0" fillId="3" borderId="22" xfId="0" applyFill="1" applyBorder="1" applyProtection="1">
      <protection locked="0"/>
    </xf>
    <xf numFmtId="0" fontId="5" fillId="4" borderId="0" xfId="0" applyFont="1" applyFill="1" applyBorder="1" applyAlignment="1">
      <alignment horizontal="left" wrapText="1" readingOrder="1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horizontal="center"/>
    </xf>
    <xf numFmtId="0" fontId="0" fillId="6" borderId="24" xfId="0" applyFill="1" applyBorder="1"/>
    <xf numFmtId="16" fontId="7" fillId="0" borderId="0" xfId="0" applyNumberFormat="1" applyFont="1" applyAlignment="1">
      <alignment horizontal="left" vertical="top" wrapText="1"/>
    </xf>
    <xf numFmtId="164" fontId="2" fillId="5" borderId="16" xfId="3" applyFont="1" applyFill="1" applyBorder="1" applyProtection="1">
      <protection hidden="1"/>
    </xf>
    <xf numFmtId="164" fontId="2" fillId="5" borderId="17" xfId="3" applyFont="1" applyFill="1" applyBorder="1" applyProtection="1">
      <protection hidden="1"/>
    </xf>
    <xf numFmtId="164" fontId="2" fillId="5" borderId="0" xfId="3" applyFont="1" applyFill="1" applyBorder="1" applyProtection="1">
      <protection hidden="1"/>
    </xf>
    <xf numFmtId="164" fontId="2" fillId="0" borderId="17" xfId="3" applyFont="1" applyFill="1" applyBorder="1" applyProtection="1">
      <protection hidden="1"/>
    </xf>
    <xf numFmtId="164" fontId="2" fillId="5" borderId="18" xfId="3" applyFont="1" applyFill="1" applyBorder="1" applyProtection="1">
      <protection hidden="1"/>
    </xf>
    <xf numFmtId="0" fontId="0" fillId="0" borderId="0" xfId="0" applyFill="1" applyBorder="1" applyProtection="1"/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/>
    </xf>
    <xf numFmtId="0" fontId="14" fillId="6" borderId="25" xfId="0" applyFont="1" applyFill="1" applyBorder="1" applyAlignment="1" applyProtection="1">
      <alignment horizontal="center"/>
      <protection hidden="1"/>
    </xf>
    <xf numFmtId="0" fontId="0" fillId="6" borderId="13" xfId="0" applyFill="1" applyBorder="1" applyProtection="1"/>
    <xf numFmtId="0" fontId="0" fillId="6" borderId="26" xfId="0" applyFill="1" applyBorder="1"/>
    <xf numFmtId="0" fontId="0" fillId="6" borderId="14" xfId="0" applyFill="1" applyBorder="1"/>
    <xf numFmtId="0" fontId="2" fillId="6" borderId="27" xfId="0" applyFont="1" applyFill="1" applyBorder="1" applyAlignment="1" applyProtection="1">
      <alignment horizontal="center"/>
      <protection hidden="1"/>
    </xf>
    <xf numFmtId="0" fontId="0" fillId="6" borderId="0" xfId="0" applyFill="1" applyBorder="1" applyProtection="1"/>
    <xf numFmtId="0" fontId="2" fillId="6" borderId="13" xfId="0" applyFont="1" applyFill="1" applyBorder="1" applyProtection="1">
      <protection hidden="1"/>
    </xf>
    <xf numFmtId="165" fontId="0" fillId="6" borderId="13" xfId="0" applyNumberFormat="1" applyFill="1" applyBorder="1" applyProtection="1">
      <protection hidden="1"/>
    </xf>
    <xf numFmtId="0" fontId="14" fillId="6" borderId="19" xfId="0" applyFont="1" applyFill="1" applyBorder="1" applyAlignment="1" applyProtection="1">
      <alignment horizontal="center"/>
      <protection hidden="1"/>
    </xf>
    <xf numFmtId="0" fontId="14" fillId="6" borderId="19" xfId="0" applyFont="1" applyFill="1" applyBorder="1" applyProtection="1">
      <protection hidden="1"/>
    </xf>
    <xf numFmtId="0" fontId="14" fillId="6" borderId="28" xfId="0" applyFont="1" applyFill="1" applyBorder="1" applyProtection="1">
      <protection hidden="1"/>
    </xf>
    <xf numFmtId="0" fontId="2" fillId="6" borderId="29" xfId="0" applyFont="1" applyFill="1" applyBorder="1" applyProtection="1">
      <protection hidden="1"/>
    </xf>
    <xf numFmtId="165" fontId="0" fillId="6" borderId="29" xfId="0" applyNumberFormat="1" applyFill="1" applyBorder="1" applyProtection="1">
      <protection hidden="1"/>
    </xf>
    <xf numFmtId="164" fontId="2" fillId="6" borderId="31" xfId="3" applyFont="1" applyFill="1" applyBorder="1" applyProtection="1">
      <protection hidden="1"/>
    </xf>
    <xf numFmtId="165" fontId="0" fillId="6" borderId="22" xfId="0" applyNumberFormat="1" applyFill="1" applyBorder="1" applyProtection="1">
      <protection hidden="1"/>
    </xf>
    <xf numFmtId="164" fontId="2" fillId="6" borderId="33" xfId="3" applyFont="1" applyFill="1" applyBorder="1" applyProtection="1">
      <protection hidden="1"/>
    </xf>
    <xf numFmtId="165" fontId="0" fillId="6" borderId="34" xfId="0" applyNumberFormat="1" applyFill="1" applyBorder="1" applyProtection="1">
      <protection hidden="1"/>
    </xf>
    <xf numFmtId="0" fontId="14" fillId="0" borderId="30" xfId="0" applyFont="1" applyFill="1" applyBorder="1" applyProtection="1">
      <protection hidden="1"/>
    </xf>
    <xf numFmtId="164" fontId="2" fillId="0" borderId="31" xfId="3" applyFont="1" applyFill="1" applyBorder="1" applyProtection="1">
      <protection hidden="1"/>
    </xf>
    <xf numFmtId="165" fontId="0" fillId="0" borderId="35" xfId="0" applyNumberFormat="1" applyFill="1" applyBorder="1" applyProtection="1">
      <protection hidden="1"/>
    </xf>
    <xf numFmtId="0" fontId="2" fillId="0" borderId="31" xfId="0" applyFont="1" applyFill="1" applyBorder="1" applyProtection="1">
      <protection hidden="1"/>
    </xf>
    <xf numFmtId="0" fontId="2" fillId="5" borderId="27" xfId="0" applyFont="1" applyFill="1" applyBorder="1" applyProtection="1">
      <protection hidden="1"/>
    </xf>
    <xf numFmtId="0" fontId="2" fillId="5" borderId="36" xfId="0" applyFont="1" applyFill="1" applyBorder="1" applyProtection="1">
      <protection hidden="1"/>
    </xf>
    <xf numFmtId="0" fontId="20" fillId="4" borderId="0" xfId="1" applyFill="1" applyAlignment="1" applyProtection="1"/>
    <xf numFmtId="0" fontId="14" fillId="6" borderId="32" xfId="0" applyFont="1" applyFill="1" applyBorder="1" applyAlignment="1" applyProtection="1">
      <alignment horizontal="left"/>
      <protection hidden="1"/>
    </xf>
    <xf numFmtId="0" fontId="14" fillId="6" borderId="30" xfId="0" applyFont="1" applyFill="1" applyBorder="1" applyAlignment="1" applyProtection="1">
      <alignment horizontal="left"/>
      <protection hidden="1"/>
    </xf>
    <xf numFmtId="0" fontId="11" fillId="4" borderId="6" xfId="0" applyFont="1" applyFill="1" applyBorder="1" applyAlignment="1">
      <alignment horizontal="right" vertical="center"/>
    </xf>
    <xf numFmtId="0" fontId="11" fillId="4" borderId="40" xfId="0" applyFont="1" applyFill="1" applyBorder="1" applyAlignment="1">
      <alignment horizontal="right" vertical="center"/>
    </xf>
    <xf numFmtId="0" fontId="11" fillId="4" borderId="8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40" xfId="0" applyFont="1" applyFill="1" applyBorder="1" applyAlignment="1">
      <alignment vertical="top" wrapText="1"/>
    </xf>
    <xf numFmtId="0" fontId="11" fillId="4" borderId="37" xfId="0" applyFont="1" applyFill="1" applyBorder="1" applyAlignment="1">
      <alignment horizontal="right" vertical="center" wrapText="1"/>
    </xf>
    <xf numFmtId="0" fontId="11" fillId="4" borderId="38" xfId="0" applyFont="1" applyFill="1" applyBorder="1" applyAlignment="1">
      <alignment horizontal="right" vertical="center" wrapText="1"/>
    </xf>
    <xf numFmtId="0" fontId="11" fillId="4" borderId="39" xfId="0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right" vertical="center" wrapText="1"/>
    </xf>
    <xf numFmtId="0" fontId="11" fillId="4" borderId="0" xfId="0" applyFont="1" applyFill="1" applyBorder="1" applyAlignment="1">
      <alignment horizontal="right" vertical="center" wrapText="1"/>
    </xf>
    <xf numFmtId="0" fontId="11" fillId="4" borderId="7" xfId="0" applyFont="1" applyFill="1" applyBorder="1" applyAlignment="1">
      <alignment horizontal="right" vertical="center" wrapText="1"/>
    </xf>
    <xf numFmtId="0" fontId="4" fillId="4" borderId="37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 vertical="top" wrapText="1"/>
    </xf>
    <xf numFmtId="0" fontId="10" fillId="4" borderId="38" xfId="0" applyFont="1" applyFill="1" applyBorder="1" applyAlignment="1">
      <alignment horizontal="center" vertical="top" wrapText="1"/>
    </xf>
    <xf numFmtId="0" fontId="10" fillId="4" borderId="39" xfId="0" applyFont="1" applyFill="1" applyBorder="1" applyAlignment="1">
      <alignment horizontal="center" vertical="top" wrapText="1"/>
    </xf>
    <xf numFmtId="0" fontId="2" fillId="7" borderId="41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2" fillId="7" borderId="44" xfId="0" applyFont="1" applyFill="1" applyBorder="1" applyAlignment="1">
      <alignment horizontal="center" vertical="center"/>
    </xf>
  </cellXfs>
  <cellStyles count="4">
    <cellStyle name="Hyperlink" xfId="1" builtinId="8"/>
    <cellStyle name="Standaard" xfId="0" builtinId="0"/>
    <cellStyle name="Standaard 2" xfId="2" xr:uid="{00000000-0005-0000-0000-00000200000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Y143"/>
  <sheetViews>
    <sheetView tabSelected="1" topLeftCell="C3" workbookViewId="0">
      <selection activeCell="C50" sqref="C50"/>
    </sheetView>
  </sheetViews>
  <sheetFormatPr defaultRowHeight="12.75"/>
  <cols>
    <col min="1" max="1" width="2.42578125" customWidth="1"/>
    <col min="2" max="2" width="7.140625" bestFit="1" customWidth="1"/>
    <col min="3" max="3" width="42" customWidth="1"/>
    <col min="4" max="4" width="14.42578125" customWidth="1"/>
    <col min="5" max="5" width="28.7109375" customWidth="1"/>
    <col min="6" max="6" width="8" bestFit="1" customWidth="1"/>
  </cols>
  <sheetData>
    <row r="1" spans="2:6" ht="15.75" thickTop="1">
      <c r="C1" s="124" t="s">
        <v>3</v>
      </c>
      <c r="D1" s="125"/>
      <c r="E1" s="126"/>
    </row>
    <row r="2" spans="2:6" ht="15.75">
      <c r="C2" s="127" t="s">
        <v>127</v>
      </c>
      <c r="D2" s="128"/>
      <c r="E2" s="129"/>
    </row>
    <row r="3" spans="2:6" ht="15.75" thickBot="1">
      <c r="C3" s="130" t="s">
        <v>4</v>
      </c>
      <c r="D3" s="131"/>
      <c r="E3" s="132"/>
    </row>
    <row r="4" spans="2:6" ht="14.25" thickTop="1" thickBot="1"/>
    <row r="5" spans="2:6" s="7" customFormat="1" ht="16.5" thickTop="1">
      <c r="B5" s="83"/>
      <c r="C5" s="5" t="s">
        <v>0</v>
      </c>
      <c r="D5" s="6" t="s">
        <v>122</v>
      </c>
      <c r="E5" s="6" t="s">
        <v>1</v>
      </c>
      <c r="F5" s="6" t="s">
        <v>2</v>
      </c>
    </row>
    <row r="6" spans="2:6" s="24" customFormat="1">
      <c r="B6" s="37"/>
      <c r="C6" s="42" t="s">
        <v>85</v>
      </c>
      <c r="D6" s="43"/>
      <c r="E6" s="31"/>
      <c r="F6" s="32"/>
    </row>
    <row r="7" spans="2:6" s="24" customFormat="1" ht="15.75">
      <c r="B7" s="84"/>
      <c r="C7" s="44" t="s">
        <v>86</v>
      </c>
      <c r="D7" s="44"/>
      <c r="E7" s="33"/>
      <c r="F7" s="34"/>
    </row>
    <row r="8" spans="2:6" ht="16.5" customHeight="1">
      <c r="B8" s="85"/>
      <c r="C8" s="45" t="s">
        <v>97</v>
      </c>
      <c r="D8" s="77">
        <v>7.25</v>
      </c>
      <c r="E8" s="23">
        <f t="shared" ref="E8:E26" si="0">D8*F8</f>
        <v>0</v>
      </c>
      <c r="F8" s="3"/>
    </row>
    <row r="9" spans="2:6" ht="15.75">
      <c r="B9" s="85"/>
      <c r="C9" s="47" t="s">
        <v>98</v>
      </c>
      <c r="D9" s="78">
        <v>5.5</v>
      </c>
      <c r="E9" s="23">
        <f t="shared" si="0"/>
        <v>0</v>
      </c>
      <c r="F9" s="2"/>
    </row>
    <row r="10" spans="2:6" ht="15.75">
      <c r="B10" s="85"/>
      <c r="C10" s="47" t="s">
        <v>99</v>
      </c>
      <c r="D10" s="78">
        <v>7.25</v>
      </c>
      <c r="E10" s="23">
        <f t="shared" si="0"/>
        <v>0</v>
      </c>
      <c r="F10" s="2"/>
    </row>
    <row r="11" spans="2:6" ht="15.75">
      <c r="B11" s="85"/>
      <c r="C11" s="47" t="s">
        <v>100</v>
      </c>
      <c r="D11" s="78">
        <v>5.5</v>
      </c>
      <c r="E11" s="23">
        <f t="shared" si="0"/>
        <v>0</v>
      </c>
      <c r="F11" s="2"/>
    </row>
    <row r="12" spans="2:6" ht="15.75">
      <c r="B12" s="85"/>
      <c r="C12" s="47" t="s">
        <v>101</v>
      </c>
      <c r="D12" s="78">
        <v>6</v>
      </c>
      <c r="E12" s="23">
        <f t="shared" si="0"/>
        <v>0</v>
      </c>
      <c r="F12" s="2"/>
    </row>
    <row r="13" spans="2:6" ht="15.75">
      <c r="B13" s="85"/>
      <c r="C13" s="47" t="s">
        <v>102</v>
      </c>
      <c r="D13" s="78">
        <v>5.5</v>
      </c>
      <c r="E13" s="23">
        <f t="shared" si="0"/>
        <v>0</v>
      </c>
      <c r="F13" s="2"/>
    </row>
    <row r="14" spans="2:6" ht="15.75">
      <c r="B14" s="85"/>
      <c r="C14" s="47" t="s">
        <v>103</v>
      </c>
      <c r="D14" s="78">
        <v>5.5</v>
      </c>
      <c r="E14" s="23">
        <f t="shared" si="0"/>
        <v>0</v>
      </c>
      <c r="F14" s="2"/>
    </row>
    <row r="15" spans="2:6" ht="15.75">
      <c r="B15" s="85"/>
      <c r="C15" s="47" t="s">
        <v>131</v>
      </c>
      <c r="D15" s="78">
        <v>5</v>
      </c>
      <c r="E15" s="23">
        <f t="shared" si="0"/>
        <v>0</v>
      </c>
      <c r="F15" s="2"/>
    </row>
    <row r="16" spans="2:6" ht="15.75">
      <c r="B16" s="85"/>
      <c r="C16" s="47" t="s">
        <v>104</v>
      </c>
      <c r="D16" s="78">
        <v>5.5</v>
      </c>
      <c r="E16" s="23">
        <f t="shared" si="0"/>
        <v>0</v>
      </c>
      <c r="F16" s="2"/>
    </row>
    <row r="17" spans="2:6" ht="15.75">
      <c r="B17" s="85"/>
      <c r="C17" s="47" t="s">
        <v>105</v>
      </c>
      <c r="D17" s="78">
        <v>5.5</v>
      </c>
      <c r="E17" s="23">
        <f t="shared" si="0"/>
        <v>0</v>
      </c>
      <c r="F17" s="2"/>
    </row>
    <row r="18" spans="2:6" ht="15.75">
      <c r="B18" s="85"/>
      <c r="C18" s="47" t="s">
        <v>106</v>
      </c>
      <c r="D18" s="78">
        <v>5.5</v>
      </c>
      <c r="E18" s="23">
        <f t="shared" si="0"/>
        <v>0</v>
      </c>
      <c r="F18" s="2"/>
    </row>
    <row r="19" spans="2:6" ht="15.75">
      <c r="B19" s="85"/>
      <c r="C19" s="47" t="s">
        <v>107</v>
      </c>
      <c r="D19" s="78">
        <v>5.5</v>
      </c>
      <c r="E19" s="23">
        <f t="shared" si="0"/>
        <v>0</v>
      </c>
      <c r="F19" s="2"/>
    </row>
    <row r="20" spans="2:6" ht="15.75">
      <c r="B20" s="85"/>
      <c r="C20" s="47" t="s">
        <v>108</v>
      </c>
      <c r="D20" s="78">
        <v>8.5</v>
      </c>
      <c r="E20" s="23">
        <f t="shared" si="0"/>
        <v>0</v>
      </c>
      <c r="F20" s="2"/>
    </row>
    <row r="21" spans="2:6" ht="15.75">
      <c r="B21" s="85"/>
      <c r="C21" s="47" t="s">
        <v>109</v>
      </c>
      <c r="D21" s="78">
        <v>5</v>
      </c>
      <c r="E21" s="23">
        <f t="shared" si="0"/>
        <v>0</v>
      </c>
      <c r="F21" s="2"/>
    </row>
    <row r="22" spans="2:6" ht="15.75">
      <c r="B22" s="85"/>
      <c r="C22" s="47" t="s">
        <v>110</v>
      </c>
      <c r="D22" s="78">
        <v>6.75</v>
      </c>
      <c r="E22" s="23">
        <f t="shared" si="0"/>
        <v>0</v>
      </c>
      <c r="F22" s="2"/>
    </row>
    <row r="23" spans="2:6" ht="15.75">
      <c r="B23" s="85"/>
      <c r="C23" s="47" t="s">
        <v>111</v>
      </c>
      <c r="D23" s="78">
        <v>5</v>
      </c>
      <c r="E23" s="23">
        <f t="shared" si="0"/>
        <v>0</v>
      </c>
      <c r="F23" s="2"/>
    </row>
    <row r="24" spans="2:6" ht="15.75">
      <c r="B24" s="85"/>
      <c r="C24" s="47" t="s">
        <v>112</v>
      </c>
      <c r="D24" s="78">
        <v>6.75</v>
      </c>
      <c r="E24" s="23">
        <f t="shared" si="0"/>
        <v>0</v>
      </c>
      <c r="F24" s="2"/>
    </row>
    <row r="25" spans="2:6" ht="15.75">
      <c r="B25" s="85"/>
      <c r="C25" s="47" t="s">
        <v>113</v>
      </c>
      <c r="D25" s="78">
        <v>4.25</v>
      </c>
      <c r="E25" s="23">
        <f t="shared" si="0"/>
        <v>0</v>
      </c>
      <c r="F25" s="2"/>
    </row>
    <row r="26" spans="2:6" ht="15.75">
      <c r="B26" s="85"/>
      <c r="C26" s="48" t="s">
        <v>114</v>
      </c>
      <c r="D26" s="79">
        <v>14.5</v>
      </c>
      <c r="E26" s="25">
        <f t="shared" si="0"/>
        <v>0</v>
      </c>
      <c r="F26" s="26"/>
    </row>
    <row r="27" spans="2:6">
      <c r="B27" s="37"/>
      <c r="C27" s="86" t="s">
        <v>16</v>
      </c>
      <c r="D27" s="87"/>
      <c r="E27" s="88"/>
      <c r="F27" s="89"/>
    </row>
    <row r="28" spans="2:6">
      <c r="B28" s="37"/>
      <c r="C28" s="90" t="s">
        <v>17</v>
      </c>
      <c r="D28" s="91"/>
      <c r="E28" s="56"/>
      <c r="F28" s="75"/>
    </row>
    <row r="29" spans="2:6" ht="15.75">
      <c r="B29" s="85"/>
      <c r="C29" s="46" t="s">
        <v>115</v>
      </c>
      <c r="D29" s="77">
        <v>7</v>
      </c>
      <c r="E29" s="22">
        <f t="shared" ref="E29:E37" si="1">D29*F29</f>
        <v>0</v>
      </c>
      <c r="F29" s="3"/>
    </row>
    <row r="30" spans="2:6" ht="15.75">
      <c r="B30" s="85"/>
      <c r="C30" s="47" t="s">
        <v>116</v>
      </c>
      <c r="D30" s="78">
        <v>23.5</v>
      </c>
      <c r="E30" s="23">
        <f t="shared" si="1"/>
        <v>0</v>
      </c>
      <c r="F30" s="2"/>
    </row>
    <row r="31" spans="2:6" ht="15.75">
      <c r="B31" s="85"/>
      <c r="C31" s="47" t="s">
        <v>129</v>
      </c>
      <c r="D31" s="78">
        <v>10</v>
      </c>
      <c r="E31" s="23">
        <f t="shared" si="1"/>
        <v>0</v>
      </c>
      <c r="F31" s="2"/>
    </row>
    <row r="32" spans="2:6" ht="15.75">
      <c r="B32" s="85"/>
      <c r="C32" s="47" t="s">
        <v>117</v>
      </c>
      <c r="D32" s="78">
        <v>21</v>
      </c>
      <c r="E32" s="23">
        <f t="shared" si="1"/>
        <v>0</v>
      </c>
      <c r="F32" s="2"/>
    </row>
    <row r="33" spans="2:6" ht="15.75">
      <c r="B33" s="85"/>
      <c r="C33" s="47" t="s">
        <v>118</v>
      </c>
      <c r="D33" s="78">
        <v>20</v>
      </c>
      <c r="E33" s="23">
        <f t="shared" si="1"/>
        <v>0</v>
      </c>
      <c r="F33" s="2"/>
    </row>
    <row r="34" spans="2:6" ht="15.75">
      <c r="B34" s="85"/>
      <c r="C34" s="47" t="s">
        <v>119</v>
      </c>
      <c r="D34" s="78">
        <v>21</v>
      </c>
      <c r="E34" s="23">
        <f t="shared" si="1"/>
        <v>0</v>
      </c>
      <c r="F34" s="2"/>
    </row>
    <row r="35" spans="2:6" ht="15.75">
      <c r="B35" s="85"/>
      <c r="C35" s="47" t="s">
        <v>120</v>
      </c>
      <c r="D35" s="78">
        <v>13.5</v>
      </c>
      <c r="E35" s="23">
        <f t="shared" si="1"/>
        <v>0</v>
      </c>
      <c r="F35" s="2"/>
    </row>
    <row r="36" spans="2:6" ht="15.75">
      <c r="B36" s="85"/>
      <c r="C36" s="47" t="s">
        <v>121</v>
      </c>
      <c r="D36" s="78">
        <v>17.5</v>
      </c>
      <c r="E36" s="23">
        <f t="shared" si="1"/>
        <v>0</v>
      </c>
      <c r="F36" s="2"/>
    </row>
    <row r="37" spans="2:6" ht="15.75">
      <c r="B37" s="85"/>
      <c r="C37" s="48" t="s">
        <v>113</v>
      </c>
      <c r="D37" s="81">
        <v>13.5</v>
      </c>
      <c r="E37" s="25">
        <f t="shared" si="1"/>
        <v>0</v>
      </c>
      <c r="F37" s="26"/>
    </row>
    <row r="38" spans="2:6" ht="15.75">
      <c r="B38" s="74"/>
      <c r="C38" s="86" t="s">
        <v>21</v>
      </c>
      <c r="D38" s="92"/>
      <c r="E38" s="93"/>
      <c r="F38" s="51"/>
    </row>
    <row r="39" spans="2:6" ht="15.75">
      <c r="B39" s="74"/>
      <c r="C39" s="94" t="s">
        <v>22</v>
      </c>
      <c r="D39" s="52"/>
      <c r="E39" s="53"/>
      <c r="F39" s="54"/>
    </row>
    <row r="40" spans="2:6" ht="16.5" customHeight="1">
      <c r="B40" s="74"/>
      <c r="C40" s="95" t="s">
        <v>87</v>
      </c>
      <c r="D40" s="52"/>
      <c r="E40" s="53"/>
      <c r="F40" s="54"/>
    </row>
    <row r="41" spans="2:6" ht="15.75" customHeight="1">
      <c r="B41" s="74"/>
      <c r="C41" s="96" t="s">
        <v>23</v>
      </c>
      <c r="D41" s="97"/>
      <c r="E41" s="98"/>
      <c r="F41" s="55"/>
    </row>
    <row r="42" spans="2:6" ht="15.75" customHeight="1">
      <c r="B42" s="85"/>
      <c r="C42" s="46" t="s">
        <v>24</v>
      </c>
      <c r="D42" s="77">
        <v>11.75</v>
      </c>
      <c r="E42" s="22">
        <f>D42*F42</f>
        <v>0</v>
      </c>
      <c r="F42" s="3"/>
    </row>
    <row r="43" spans="2:6" ht="15.75">
      <c r="B43" s="85"/>
      <c r="C43" s="48" t="s">
        <v>25</v>
      </c>
      <c r="D43" s="77">
        <v>11.75</v>
      </c>
      <c r="E43" s="23">
        <f t="shared" ref="E43:E49" si="2">D43*F43</f>
        <v>0</v>
      </c>
      <c r="F43" s="2"/>
    </row>
    <row r="44" spans="2:6" ht="15.75">
      <c r="B44" s="85"/>
      <c r="C44" s="49" t="s">
        <v>30</v>
      </c>
      <c r="D44" s="77">
        <v>11.75</v>
      </c>
      <c r="E44" s="23">
        <f t="shared" si="2"/>
        <v>0</v>
      </c>
      <c r="F44" s="26"/>
    </row>
    <row r="45" spans="2:6" ht="15.75">
      <c r="B45" s="85"/>
      <c r="C45" s="49" t="s">
        <v>26</v>
      </c>
      <c r="D45" s="77">
        <v>11.75</v>
      </c>
      <c r="E45" s="23">
        <f t="shared" si="2"/>
        <v>0</v>
      </c>
      <c r="F45" s="2"/>
    </row>
    <row r="46" spans="2:6" ht="15.75">
      <c r="B46" s="85"/>
      <c r="C46" s="47" t="s">
        <v>27</v>
      </c>
      <c r="D46" s="77">
        <v>11.75</v>
      </c>
      <c r="E46" s="23">
        <f t="shared" si="2"/>
        <v>0</v>
      </c>
      <c r="F46" s="2"/>
    </row>
    <row r="47" spans="2:6" ht="15.75">
      <c r="B47" s="85"/>
      <c r="C47" s="47" t="s">
        <v>28</v>
      </c>
      <c r="D47" s="77">
        <v>11.75</v>
      </c>
      <c r="E47" s="23">
        <f t="shared" si="2"/>
        <v>0</v>
      </c>
      <c r="F47" s="2"/>
    </row>
    <row r="48" spans="2:6" ht="15.75">
      <c r="B48" s="85"/>
      <c r="C48" s="47" t="s">
        <v>29</v>
      </c>
      <c r="D48" s="77">
        <v>11.75</v>
      </c>
      <c r="E48" s="23">
        <f t="shared" si="2"/>
        <v>0</v>
      </c>
      <c r="F48" s="2"/>
    </row>
    <row r="49" spans="2:6" ht="15.75">
      <c r="B49" s="85"/>
      <c r="C49" s="48" t="s">
        <v>123</v>
      </c>
      <c r="D49" s="77">
        <v>11.75</v>
      </c>
      <c r="E49" s="25">
        <f t="shared" si="2"/>
        <v>0</v>
      </c>
      <c r="F49" s="26"/>
    </row>
    <row r="50" spans="2:6" ht="15.75" customHeight="1">
      <c r="B50" s="37"/>
      <c r="C50" s="111" t="s">
        <v>31</v>
      </c>
      <c r="D50" s="99"/>
      <c r="E50" s="100"/>
      <c r="F50" s="27"/>
    </row>
    <row r="51" spans="2:6" ht="15.75">
      <c r="B51" s="85"/>
      <c r="C51" s="46" t="s">
        <v>32</v>
      </c>
      <c r="D51" s="77">
        <v>21</v>
      </c>
      <c r="E51" s="22">
        <f t="shared" ref="E51:E60" si="3">D51*F51</f>
        <v>0</v>
      </c>
      <c r="F51" s="3"/>
    </row>
    <row r="52" spans="2:6" ht="15.75">
      <c r="B52" s="85"/>
      <c r="C52" s="47" t="s">
        <v>33</v>
      </c>
      <c r="D52" s="77">
        <v>21</v>
      </c>
      <c r="E52" s="23">
        <f t="shared" si="3"/>
        <v>0</v>
      </c>
      <c r="F52" s="2"/>
    </row>
    <row r="53" spans="2:6" ht="15.75">
      <c r="B53" s="85"/>
      <c r="C53" s="47" t="s">
        <v>34</v>
      </c>
      <c r="D53" s="77">
        <v>21</v>
      </c>
      <c r="E53" s="23">
        <f t="shared" si="3"/>
        <v>0</v>
      </c>
      <c r="F53" s="2"/>
    </row>
    <row r="54" spans="2:6" ht="15.75">
      <c r="B54" s="85"/>
      <c r="C54" s="47" t="s">
        <v>35</v>
      </c>
      <c r="D54" s="77">
        <v>21</v>
      </c>
      <c r="E54" s="23">
        <f t="shared" si="3"/>
        <v>0</v>
      </c>
      <c r="F54" s="2"/>
    </row>
    <row r="55" spans="2:6" ht="15.75">
      <c r="B55" s="85"/>
      <c r="C55" s="47" t="s">
        <v>36</v>
      </c>
      <c r="D55" s="77">
        <v>21</v>
      </c>
      <c r="E55" s="23">
        <f t="shared" si="3"/>
        <v>0</v>
      </c>
      <c r="F55" s="2"/>
    </row>
    <row r="56" spans="2:6" ht="15.75">
      <c r="B56" s="85"/>
      <c r="C56" s="47" t="s">
        <v>37</v>
      </c>
      <c r="D56" s="77">
        <v>21</v>
      </c>
      <c r="E56" s="23">
        <f t="shared" si="3"/>
        <v>0</v>
      </c>
      <c r="F56" s="2"/>
    </row>
    <row r="57" spans="2:6" ht="15.75">
      <c r="B57" s="85"/>
      <c r="C57" s="47" t="s">
        <v>38</v>
      </c>
      <c r="D57" s="77">
        <v>21</v>
      </c>
      <c r="E57" s="23">
        <f t="shared" si="3"/>
        <v>0</v>
      </c>
      <c r="F57" s="2"/>
    </row>
    <row r="58" spans="2:6" ht="15.75">
      <c r="B58" s="85"/>
      <c r="C58" s="47" t="s">
        <v>27</v>
      </c>
      <c r="D58" s="77">
        <v>21</v>
      </c>
      <c r="E58" s="23">
        <f t="shared" si="3"/>
        <v>0</v>
      </c>
      <c r="F58" s="2"/>
    </row>
    <row r="59" spans="2:6" ht="15.75">
      <c r="B59" s="85"/>
      <c r="C59" s="108" t="s">
        <v>39</v>
      </c>
      <c r="D59" s="77">
        <v>21</v>
      </c>
      <c r="E59" s="25">
        <f t="shared" si="3"/>
        <v>0</v>
      </c>
      <c r="F59" s="26"/>
    </row>
    <row r="60" spans="2:6" ht="15.75">
      <c r="B60" s="74"/>
      <c r="C60" s="107" t="s">
        <v>40</v>
      </c>
      <c r="D60" s="77">
        <v>21</v>
      </c>
      <c r="E60" s="22">
        <f t="shared" si="3"/>
        <v>0</v>
      </c>
      <c r="F60" s="2"/>
    </row>
    <row r="61" spans="2:6" ht="15" customHeight="1">
      <c r="B61" s="74"/>
      <c r="C61" s="110" t="s">
        <v>41</v>
      </c>
      <c r="D61" s="101"/>
      <c r="E61" s="102"/>
      <c r="F61" s="68"/>
    </row>
    <row r="62" spans="2:6" ht="15.75">
      <c r="B62" s="85"/>
      <c r="C62" s="46" t="s">
        <v>42</v>
      </c>
      <c r="D62" s="77">
        <v>12</v>
      </c>
      <c r="E62" s="22">
        <f t="shared" ref="E62:E70" si="4">D62*F62</f>
        <v>0</v>
      </c>
      <c r="F62" s="3"/>
    </row>
    <row r="63" spans="2:6" ht="15.75">
      <c r="B63" s="85"/>
      <c r="C63" s="47" t="s">
        <v>43</v>
      </c>
      <c r="D63" s="77">
        <v>12</v>
      </c>
      <c r="E63" s="23">
        <f t="shared" si="4"/>
        <v>0</v>
      </c>
      <c r="F63" s="2"/>
    </row>
    <row r="64" spans="2:6" ht="15.75">
      <c r="B64" s="85"/>
      <c r="C64" s="47" t="s">
        <v>45</v>
      </c>
      <c r="D64" s="77">
        <v>12</v>
      </c>
      <c r="E64" s="23">
        <f t="shared" si="4"/>
        <v>0</v>
      </c>
      <c r="F64" s="2"/>
    </row>
    <row r="65" spans="2:6" ht="15.75">
      <c r="B65" s="85"/>
      <c r="C65" s="47" t="s">
        <v>44</v>
      </c>
      <c r="D65" s="77">
        <v>12</v>
      </c>
      <c r="E65" s="23">
        <f t="shared" si="4"/>
        <v>0</v>
      </c>
      <c r="F65" s="2"/>
    </row>
    <row r="66" spans="2:6" ht="15.75">
      <c r="B66" s="85"/>
      <c r="C66" s="47" t="s">
        <v>46</v>
      </c>
      <c r="D66" s="77">
        <v>12</v>
      </c>
      <c r="E66" s="23">
        <f t="shared" si="4"/>
        <v>0</v>
      </c>
      <c r="F66" s="2"/>
    </row>
    <row r="67" spans="2:6" ht="15.75">
      <c r="B67" s="85"/>
      <c r="C67" s="47" t="s">
        <v>47</v>
      </c>
      <c r="D67" s="77">
        <v>12</v>
      </c>
      <c r="E67" s="23">
        <f t="shared" si="4"/>
        <v>0</v>
      </c>
      <c r="F67" s="2"/>
    </row>
    <row r="68" spans="2:6" ht="15.75">
      <c r="B68" s="85"/>
      <c r="C68" s="47" t="s">
        <v>48</v>
      </c>
      <c r="D68" s="77">
        <v>12</v>
      </c>
      <c r="E68" s="23">
        <f t="shared" si="4"/>
        <v>0</v>
      </c>
      <c r="F68" s="2"/>
    </row>
    <row r="69" spans="2:6" ht="15.75">
      <c r="B69" s="85"/>
      <c r="C69" s="47" t="s">
        <v>49</v>
      </c>
      <c r="D69" s="77">
        <v>12</v>
      </c>
      <c r="E69" s="23">
        <f t="shared" si="4"/>
        <v>0</v>
      </c>
      <c r="F69" s="2"/>
    </row>
    <row r="70" spans="2:6" ht="15.75">
      <c r="B70" s="85"/>
      <c r="C70" s="48" t="s">
        <v>50</v>
      </c>
      <c r="D70" s="77">
        <v>12</v>
      </c>
      <c r="E70" s="25">
        <f t="shared" si="4"/>
        <v>0</v>
      </c>
      <c r="F70" s="26"/>
    </row>
    <row r="71" spans="2:6" ht="15.75" customHeight="1">
      <c r="B71" s="37"/>
      <c r="C71" s="103" t="s">
        <v>51</v>
      </c>
      <c r="D71" s="104"/>
      <c r="E71" s="105"/>
      <c r="F71" s="69"/>
    </row>
    <row r="72" spans="2:6" ht="15.75">
      <c r="B72" s="85"/>
      <c r="C72" s="46" t="s">
        <v>52</v>
      </c>
      <c r="D72" s="77">
        <v>21.5</v>
      </c>
      <c r="E72" s="22">
        <f t="shared" ref="E72:E80" si="5">D72*F72</f>
        <v>0</v>
      </c>
      <c r="F72" s="3"/>
    </row>
    <row r="73" spans="2:6" ht="15.75">
      <c r="B73" s="85"/>
      <c r="C73" s="47" t="s">
        <v>42</v>
      </c>
      <c r="D73" s="77">
        <v>21.5</v>
      </c>
      <c r="E73" s="23">
        <f t="shared" si="5"/>
        <v>0</v>
      </c>
      <c r="F73" s="2"/>
    </row>
    <row r="74" spans="2:6" ht="15.75">
      <c r="B74" s="85"/>
      <c r="C74" s="47" t="s">
        <v>43</v>
      </c>
      <c r="D74" s="77">
        <v>21.5</v>
      </c>
      <c r="E74" s="23">
        <f t="shared" si="5"/>
        <v>0</v>
      </c>
      <c r="F74" s="2"/>
    </row>
    <row r="75" spans="2:6" ht="15.75">
      <c r="B75" s="85"/>
      <c r="C75" s="47" t="s">
        <v>53</v>
      </c>
      <c r="D75" s="77">
        <v>21.5</v>
      </c>
      <c r="E75" s="23">
        <f t="shared" si="5"/>
        <v>0</v>
      </c>
      <c r="F75" s="2"/>
    </row>
    <row r="76" spans="2:6" ht="15.75">
      <c r="B76" s="85"/>
      <c r="C76" s="47" t="s">
        <v>45</v>
      </c>
      <c r="D76" s="77">
        <v>21.5</v>
      </c>
      <c r="E76" s="23">
        <f t="shared" si="5"/>
        <v>0</v>
      </c>
      <c r="F76" s="2"/>
    </row>
    <row r="77" spans="2:6" ht="15.75">
      <c r="B77" s="85"/>
      <c r="C77" s="47" t="s">
        <v>47</v>
      </c>
      <c r="D77" s="77">
        <v>21.5</v>
      </c>
      <c r="E77" s="23">
        <f t="shared" si="5"/>
        <v>0</v>
      </c>
      <c r="F77" s="2"/>
    </row>
    <row r="78" spans="2:6" ht="15.75">
      <c r="B78" s="85"/>
      <c r="C78" s="47" t="s">
        <v>48</v>
      </c>
      <c r="D78" s="77">
        <v>21.5</v>
      </c>
      <c r="E78" s="23">
        <f t="shared" si="5"/>
        <v>0</v>
      </c>
      <c r="F78" s="2"/>
    </row>
    <row r="79" spans="2:6" ht="15.75">
      <c r="B79" s="85"/>
      <c r="C79" s="47" t="s">
        <v>50</v>
      </c>
      <c r="D79" s="77">
        <v>21.5</v>
      </c>
      <c r="E79" s="23">
        <f t="shared" si="5"/>
        <v>0</v>
      </c>
      <c r="F79" s="2"/>
    </row>
    <row r="80" spans="2:6" ht="15.75">
      <c r="B80" s="85"/>
      <c r="C80" s="47" t="s">
        <v>54</v>
      </c>
      <c r="D80" s="77">
        <v>21.5</v>
      </c>
      <c r="E80" s="23">
        <f t="shared" si="5"/>
        <v>0</v>
      </c>
      <c r="F80" s="2"/>
    </row>
    <row r="81" spans="2:13" ht="15.75">
      <c r="B81" s="85"/>
      <c r="C81" s="48" t="s">
        <v>55</v>
      </c>
      <c r="D81" s="77">
        <v>21.5</v>
      </c>
      <c r="E81" s="25">
        <f>D81*F81</f>
        <v>0</v>
      </c>
      <c r="F81" s="26"/>
    </row>
    <row r="82" spans="2:13" ht="15" customHeight="1">
      <c r="B82" s="37"/>
      <c r="C82" s="103" t="s">
        <v>56</v>
      </c>
      <c r="D82" s="104"/>
      <c r="E82" s="105"/>
      <c r="F82" s="69"/>
    </row>
    <row r="83" spans="2:13" ht="15.75">
      <c r="B83" s="85"/>
      <c r="C83" s="46" t="s">
        <v>57</v>
      </c>
      <c r="D83" s="77">
        <v>11.75</v>
      </c>
      <c r="E83" s="22">
        <f>D83*F83</f>
        <v>0</v>
      </c>
      <c r="F83" s="3"/>
    </row>
    <row r="84" spans="2:13" ht="15.75">
      <c r="B84" s="85"/>
      <c r="C84" s="47" t="s">
        <v>58</v>
      </c>
      <c r="D84" s="77">
        <v>11.75</v>
      </c>
      <c r="E84" s="23">
        <f>D84*F84</f>
        <v>0</v>
      </c>
      <c r="F84" s="2"/>
    </row>
    <row r="85" spans="2:13" ht="15.75">
      <c r="B85" s="85"/>
      <c r="C85" s="47" t="s">
        <v>59</v>
      </c>
      <c r="D85" s="77">
        <v>11.75</v>
      </c>
      <c r="E85" s="23">
        <f>D85*F85</f>
        <v>0</v>
      </c>
      <c r="F85" s="2"/>
    </row>
    <row r="86" spans="2:13" ht="15.75">
      <c r="B86" s="85"/>
      <c r="C86" s="47" t="s">
        <v>60</v>
      </c>
      <c r="D86" s="77">
        <v>11.75</v>
      </c>
      <c r="E86" s="23">
        <f>D86*F86</f>
        <v>0</v>
      </c>
      <c r="F86" s="2"/>
    </row>
    <row r="87" spans="2:13" ht="15.75">
      <c r="B87" s="85"/>
      <c r="C87" s="47" t="s">
        <v>61</v>
      </c>
      <c r="D87" s="77">
        <v>11.75</v>
      </c>
      <c r="E87" s="23">
        <f>D87*F87</f>
        <v>0</v>
      </c>
      <c r="F87" s="2"/>
    </row>
    <row r="88" spans="2:13" ht="15" customHeight="1">
      <c r="B88" s="85"/>
      <c r="C88" s="50" t="s">
        <v>62</v>
      </c>
      <c r="D88" s="80"/>
      <c r="E88" s="70"/>
      <c r="F88" s="71"/>
    </row>
    <row r="89" spans="2:13" ht="15.75">
      <c r="B89" s="85"/>
      <c r="C89" s="47" t="s">
        <v>63</v>
      </c>
      <c r="D89" s="78">
        <v>21</v>
      </c>
      <c r="E89" s="23">
        <f>D89*F89</f>
        <v>0</v>
      </c>
      <c r="F89" s="2"/>
    </row>
    <row r="90" spans="2:13" ht="15.75">
      <c r="B90" s="85"/>
      <c r="C90" s="47" t="s">
        <v>64</v>
      </c>
      <c r="D90" s="78">
        <v>21</v>
      </c>
      <c r="E90" s="23">
        <f>D90*F90</f>
        <v>0</v>
      </c>
      <c r="F90" s="2"/>
    </row>
    <row r="91" spans="2:13" ht="15.75">
      <c r="B91" s="85"/>
      <c r="C91" s="47" t="s">
        <v>65</v>
      </c>
      <c r="D91" s="78">
        <v>21</v>
      </c>
      <c r="E91" s="23">
        <f>D91*F91</f>
        <v>0</v>
      </c>
      <c r="F91" s="2"/>
    </row>
    <row r="92" spans="2:13" ht="15.75">
      <c r="B92" s="85"/>
      <c r="C92" s="47" t="s">
        <v>66</v>
      </c>
      <c r="D92" s="78">
        <v>21</v>
      </c>
      <c r="E92" s="23">
        <f>D92*F92</f>
        <v>0</v>
      </c>
      <c r="F92" s="2"/>
    </row>
    <row r="93" spans="2:13" ht="15.75">
      <c r="B93" s="85"/>
      <c r="C93" s="48" t="s">
        <v>67</v>
      </c>
      <c r="D93" s="78">
        <v>21</v>
      </c>
      <c r="E93" s="25">
        <f>D93*F93</f>
        <v>0</v>
      </c>
      <c r="F93" s="26"/>
    </row>
    <row r="94" spans="2:13" ht="15.75">
      <c r="B94" s="74"/>
      <c r="C94" s="103" t="s">
        <v>72</v>
      </c>
      <c r="D94" s="104"/>
      <c r="E94" s="105"/>
      <c r="F94" s="69"/>
      <c r="G94" s="28"/>
      <c r="H94" s="28"/>
      <c r="I94" s="28"/>
      <c r="J94" s="28"/>
      <c r="K94" s="28"/>
      <c r="L94" s="28"/>
      <c r="M94" s="28"/>
    </row>
    <row r="95" spans="2:13" ht="15.75">
      <c r="B95" s="85"/>
      <c r="C95" s="46" t="s">
        <v>71</v>
      </c>
      <c r="D95" s="77">
        <v>11.75</v>
      </c>
      <c r="E95" s="22">
        <f>D95*F95</f>
        <v>0</v>
      </c>
      <c r="F95" s="3"/>
    </row>
    <row r="96" spans="2:13" ht="15.75">
      <c r="B96" s="85"/>
      <c r="C96" s="47" t="s">
        <v>69</v>
      </c>
      <c r="D96" s="77">
        <v>11.75</v>
      </c>
      <c r="E96" s="23">
        <f>D96*F96</f>
        <v>0</v>
      </c>
      <c r="F96" s="2"/>
    </row>
    <row r="97" spans="2:25" ht="15.75">
      <c r="B97" s="85"/>
      <c r="C97" s="47" t="s">
        <v>70</v>
      </c>
      <c r="D97" s="77">
        <v>11.75</v>
      </c>
      <c r="E97" s="23">
        <f>D97*F97</f>
        <v>0</v>
      </c>
      <c r="F97" s="2"/>
    </row>
    <row r="98" spans="2:25" ht="15.75">
      <c r="B98" s="85"/>
      <c r="C98" s="50" t="s">
        <v>68</v>
      </c>
      <c r="D98" s="80"/>
      <c r="E98" s="70"/>
      <c r="F98" s="69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</row>
    <row r="99" spans="2:25" ht="15.75">
      <c r="B99" s="85"/>
      <c r="C99" s="47" t="s">
        <v>73</v>
      </c>
      <c r="D99" s="78">
        <v>21</v>
      </c>
      <c r="E99" s="23">
        <f>D99*F99</f>
        <v>0</v>
      </c>
      <c r="F99" s="2"/>
    </row>
    <row r="100" spans="2:25" ht="15.75">
      <c r="B100" s="85"/>
      <c r="C100" s="47" t="s">
        <v>74</v>
      </c>
      <c r="D100" s="78">
        <v>21</v>
      </c>
      <c r="E100" s="23">
        <f>D100*F100</f>
        <v>0</v>
      </c>
      <c r="F100" s="2"/>
    </row>
    <row r="101" spans="2:25" ht="15.75">
      <c r="B101" s="85"/>
      <c r="C101" s="48" t="s">
        <v>75</v>
      </c>
      <c r="D101" s="78">
        <v>21</v>
      </c>
      <c r="E101" s="25">
        <f>D101*F101</f>
        <v>0</v>
      </c>
      <c r="F101" s="26"/>
    </row>
    <row r="102" spans="2:25" ht="15.75">
      <c r="B102" s="74"/>
      <c r="C102" s="103" t="s">
        <v>76</v>
      </c>
      <c r="D102" s="104"/>
      <c r="E102" s="105"/>
      <c r="F102" s="69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2:25" ht="15.75">
      <c r="B103" s="85"/>
      <c r="C103" s="46" t="s">
        <v>77</v>
      </c>
      <c r="D103" s="77">
        <v>8</v>
      </c>
      <c r="E103" s="22">
        <f>D103*F103</f>
        <v>0</v>
      </c>
      <c r="F103" s="3"/>
    </row>
    <row r="104" spans="2:25" ht="15.75">
      <c r="B104" s="85"/>
      <c r="C104" s="47" t="s">
        <v>78</v>
      </c>
      <c r="D104" s="78">
        <v>8</v>
      </c>
      <c r="E104" s="23">
        <f>D104*F104</f>
        <v>0</v>
      </c>
      <c r="F104" s="2"/>
    </row>
    <row r="105" spans="2:25" ht="15.75">
      <c r="B105" s="85"/>
      <c r="C105" s="48" t="s">
        <v>79</v>
      </c>
      <c r="D105" s="81">
        <v>8</v>
      </c>
      <c r="E105" s="25">
        <f>D105*F105</f>
        <v>0</v>
      </c>
      <c r="F105" s="26"/>
    </row>
    <row r="106" spans="2:25" s="28" customFormat="1" ht="15" customHeight="1">
      <c r="B106" s="74"/>
      <c r="C106" s="103" t="s">
        <v>80</v>
      </c>
      <c r="D106" s="106"/>
      <c r="E106" s="105"/>
      <c r="F106" s="69"/>
    </row>
    <row r="107" spans="2:25" ht="15.75">
      <c r="B107" s="85"/>
      <c r="C107" s="46" t="s">
        <v>90</v>
      </c>
      <c r="D107" s="77">
        <v>5</v>
      </c>
      <c r="E107" s="22">
        <f t="shared" ref="E107:E119" si="6">D107*F107</f>
        <v>0</v>
      </c>
      <c r="F107" s="3"/>
    </row>
    <row r="108" spans="2:25" ht="15.75">
      <c r="B108" s="85"/>
      <c r="C108" s="47" t="s">
        <v>81</v>
      </c>
      <c r="D108" s="78">
        <v>1.5</v>
      </c>
      <c r="E108" s="23">
        <f t="shared" si="6"/>
        <v>0</v>
      </c>
      <c r="F108" s="40"/>
    </row>
    <row r="109" spans="2:25" ht="15.75">
      <c r="B109" s="85"/>
      <c r="C109" s="47" t="s">
        <v>82</v>
      </c>
      <c r="D109" s="78">
        <v>9.75</v>
      </c>
      <c r="E109" s="23">
        <f t="shared" si="6"/>
        <v>0</v>
      </c>
      <c r="F109" s="2"/>
    </row>
    <row r="110" spans="2:25" ht="15.75">
      <c r="B110" s="85"/>
      <c r="C110" s="47" t="s">
        <v>95</v>
      </c>
      <c r="D110" s="78">
        <v>12.5</v>
      </c>
      <c r="E110" s="23">
        <f t="shared" si="6"/>
        <v>0</v>
      </c>
      <c r="F110" s="2"/>
    </row>
    <row r="111" spans="2:25" ht="15.75">
      <c r="B111" s="85"/>
      <c r="C111" s="47" t="s">
        <v>94</v>
      </c>
      <c r="D111" s="78">
        <v>23</v>
      </c>
      <c r="E111" s="23">
        <f t="shared" si="6"/>
        <v>0</v>
      </c>
      <c r="F111" s="2"/>
    </row>
    <row r="112" spans="2:25" ht="15.75">
      <c r="B112" s="85"/>
      <c r="C112" s="47" t="s">
        <v>93</v>
      </c>
      <c r="D112" s="78">
        <v>23.5</v>
      </c>
      <c r="E112" s="23">
        <f t="shared" si="6"/>
        <v>0</v>
      </c>
      <c r="F112" s="2"/>
    </row>
    <row r="113" spans="2:6" ht="15.75">
      <c r="B113" s="85"/>
      <c r="C113" s="47" t="s">
        <v>92</v>
      </c>
      <c r="D113" s="78">
        <v>2.5</v>
      </c>
      <c r="E113" s="23">
        <f t="shared" si="6"/>
        <v>0</v>
      </c>
      <c r="F113" s="2"/>
    </row>
    <row r="114" spans="2:6" ht="15.75">
      <c r="B114" s="85"/>
      <c r="C114" s="47" t="s">
        <v>96</v>
      </c>
      <c r="D114" s="78">
        <v>32</v>
      </c>
      <c r="E114" s="23">
        <f t="shared" si="6"/>
        <v>0</v>
      </c>
      <c r="F114" s="2"/>
    </row>
    <row r="115" spans="2:6" ht="15.75">
      <c r="B115" s="85"/>
      <c r="C115" s="48" t="s">
        <v>91</v>
      </c>
      <c r="D115" s="81">
        <v>1</v>
      </c>
      <c r="E115" s="23">
        <f t="shared" si="6"/>
        <v>0</v>
      </c>
      <c r="F115" s="2"/>
    </row>
    <row r="116" spans="2:6" ht="15.75">
      <c r="B116" s="85"/>
      <c r="C116" s="48" t="s">
        <v>124</v>
      </c>
      <c r="D116" s="81">
        <v>6.25</v>
      </c>
      <c r="E116" s="22">
        <f t="shared" si="6"/>
        <v>0</v>
      </c>
      <c r="F116" s="2"/>
    </row>
    <row r="117" spans="2:6" ht="15.75">
      <c r="B117" s="85"/>
      <c r="C117" s="48" t="s">
        <v>125</v>
      </c>
      <c r="D117" s="81">
        <v>6.25</v>
      </c>
      <c r="E117" s="23">
        <f t="shared" si="6"/>
        <v>0</v>
      </c>
      <c r="F117" s="2"/>
    </row>
    <row r="118" spans="2:6" ht="15.75">
      <c r="B118" s="85"/>
      <c r="C118" s="48" t="s">
        <v>126</v>
      </c>
      <c r="D118" s="81">
        <v>6.25</v>
      </c>
      <c r="E118" s="23">
        <f t="shared" si="6"/>
        <v>0</v>
      </c>
      <c r="F118" s="2"/>
    </row>
    <row r="119" spans="2:6" ht="15.75">
      <c r="B119" s="85"/>
      <c r="C119" s="48" t="s">
        <v>130</v>
      </c>
      <c r="D119" s="81">
        <v>9.5</v>
      </c>
      <c r="E119" s="23">
        <f t="shared" si="6"/>
        <v>0</v>
      </c>
      <c r="F119" s="2"/>
    </row>
    <row r="120" spans="2:6" ht="25.5">
      <c r="B120" s="82"/>
      <c r="C120" s="29"/>
      <c r="D120" s="29"/>
      <c r="E120" s="65" t="s">
        <v>1</v>
      </c>
      <c r="F120" s="1" t="s">
        <v>83</v>
      </c>
    </row>
    <row r="121" spans="2:6" ht="39" customHeight="1">
      <c r="B121" s="73"/>
      <c r="C121" s="4"/>
      <c r="D121" s="4"/>
      <c r="E121" s="66">
        <f>SUM(E8:E119)</f>
        <v>0</v>
      </c>
      <c r="F121" s="67">
        <f>SUM(F8:F119)</f>
        <v>0</v>
      </c>
    </row>
    <row r="122" spans="2:6" s="57" customFormat="1" ht="15.75">
      <c r="B122" s="58"/>
      <c r="C122" s="59"/>
      <c r="D122" s="59"/>
      <c r="E122" s="60"/>
      <c r="F122" s="61"/>
    </row>
    <row r="123" spans="2:6" ht="30" customHeight="1">
      <c r="C123" s="62" t="s">
        <v>89</v>
      </c>
      <c r="D123" s="63"/>
      <c r="E123" s="64">
        <f>E121*95/100</f>
        <v>0</v>
      </c>
    </row>
    <row r="124" spans="2:6" ht="27" customHeight="1">
      <c r="E124" s="35"/>
      <c r="F124" s="36"/>
    </row>
    <row r="125" spans="2:6" ht="13.5" thickBot="1"/>
    <row r="126" spans="2:6" ht="20.25" customHeight="1">
      <c r="B126" s="136" t="s">
        <v>128</v>
      </c>
      <c r="C126" s="137"/>
      <c r="D126" s="12" t="s">
        <v>0</v>
      </c>
      <c r="F126" s="37"/>
    </row>
    <row r="127" spans="2:6" ht="19.5" customHeight="1" thickBot="1">
      <c r="B127" s="138" t="s">
        <v>132</v>
      </c>
      <c r="C127" s="139"/>
      <c r="D127" s="12" t="s">
        <v>6</v>
      </c>
      <c r="E127" s="13"/>
      <c r="F127" s="37"/>
    </row>
    <row r="128" spans="2:6" ht="16.5" customHeight="1">
      <c r="D128" s="12" t="s">
        <v>9</v>
      </c>
      <c r="E128" s="13"/>
      <c r="F128" s="37"/>
    </row>
    <row r="129" spans="2:6" ht="9" customHeight="1">
      <c r="D129" s="10"/>
      <c r="F129" s="37"/>
    </row>
    <row r="130" spans="2:6" ht="15">
      <c r="B130" s="9" t="s">
        <v>5</v>
      </c>
      <c r="C130" s="76"/>
      <c r="D130" s="12" t="s">
        <v>11</v>
      </c>
      <c r="E130" s="18"/>
      <c r="F130" s="38"/>
    </row>
    <row r="131" spans="2:6">
      <c r="D131" s="19" t="s">
        <v>10</v>
      </c>
      <c r="E131" s="109"/>
      <c r="F131" s="38"/>
    </row>
    <row r="132" spans="2:6" ht="19.5" customHeight="1">
      <c r="B132" s="11"/>
      <c r="C132" s="115" t="s">
        <v>12</v>
      </c>
      <c r="D132" s="115"/>
      <c r="F132" s="38"/>
    </row>
    <row r="133" spans="2:6" ht="40.5" customHeight="1">
      <c r="B133" s="8"/>
      <c r="C133" s="14" t="s">
        <v>13</v>
      </c>
      <c r="D133" s="72" t="s">
        <v>20</v>
      </c>
      <c r="E133" s="41"/>
      <c r="F133" s="39"/>
    </row>
    <row r="134" spans="2:6" ht="11.25" customHeight="1" thickBot="1"/>
    <row r="135" spans="2:6" ht="14.25" customHeight="1" thickTop="1">
      <c r="B135" s="133" t="s">
        <v>15</v>
      </c>
      <c r="C135" s="134"/>
      <c r="D135" s="134"/>
      <c r="E135" s="135"/>
    </row>
    <row r="136" spans="2:6" ht="15" customHeight="1">
      <c r="B136" s="30" t="s">
        <v>14</v>
      </c>
      <c r="C136" s="116" t="s">
        <v>19</v>
      </c>
      <c r="D136" s="116"/>
      <c r="E136" s="20"/>
    </row>
    <row r="137" spans="2:6" ht="15" customHeight="1">
      <c r="B137" s="15"/>
      <c r="C137" s="116" t="s">
        <v>88</v>
      </c>
      <c r="D137" s="116"/>
      <c r="E137" s="20"/>
    </row>
    <row r="138" spans="2:6" ht="15" customHeight="1" thickBot="1">
      <c r="B138" s="16"/>
      <c r="C138" s="117" t="s">
        <v>18</v>
      </c>
      <c r="D138" s="117"/>
      <c r="E138" s="21"/>
    </row>
    <row r="139" spans="2:6" ht="10.5" customHeight="1" thickTop="1" thickBot="1"/>
    <row r="140" spans="2:6" s="17" customFormat="1" ht="18" customHeight="1" thickTop="1">
      <c r="C140" s="118" t="s">
        <v>7</v>
      </c>
      <c r="D140" s="119"/>
      <c r="E140" s="120"/>
    </row>
    <row r="141" spans="2:6" s="17" customFormat="1" ht="18.75" customHeight="1">
      <c r="C141" s="121" t="s">
        <v>84</v>
      </c>
      <c r="D141" s="122"/>
      <c r="E141" s="123"/>
    </row>
    <row r="142" spans="2:6" s="17" customFormat="1" ht="16.5" customHeight="1" thickBot="1">
      <c r="C142" s="112" t="s">
        <v>8</v>
      </c>
      <c r="D142" s="113"/>
      <c r="E142" s="114"/>
    </row>
    <row r="143" spans="2:6" ht="13.5" thickTop="1"/>
  </sheetData>
  <mergeCells count="13">
    <mergeCell ref="C1:E1"/>
    <mergeCell ref="C2:E2"/>
    <mergeCell ref="C3:E3"/>
    <mergeCell ref="B135:E135"/>
    <mergeCell ref="B126:C126"/>
    <mergeCell ref="B127:C127"/>
    <mergeCell ref="C142:E142"/>
    <mergeCell ref="C132:D132"/>
    <mergeCell ref="C136:D136"/>
    <mergeCell ref="C137:D137"/>
    <mergeCell ref="C138:D138"/>
    <mergeCell ref="C140:E140"/>
    <mergeCell ref="C141:E141"/>
  </mergeCells>
  <phoneticPr fontId="0" type="noConversion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Bert Raets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Raets</dc:creator>
  <cp:lastModifiedBy>Bert Raets</cp:lastModifiedBy>
  <cp:lastPrinted>2009-09-11T15:12:07Z</cp:lastPrinted>
  <dcterms:created xsi:type="dcterms:W3CDTF">2006-08-31T13:14:40Z</dcterms:created>
  <dcterms:modified xsi:type="dcterms:W3CDTF">2018-09-01T13:12:40Z</dcterms:modified>
</cp:coreProperties>
</file>